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Licitacoes\EDI\Engenharia\2017\0000502-2017\"/>
    </mc:Choice>
  </mc:AlternateContent>
  <bookViews>
    <workbookView xWindow="165" yWindow="1470" windowWidth="11970" windowHeight="3240"/>
  </bookViews>
  <sheets>
    <sheet name="marquises" sheetId="2" r:id="rId1"/>
  </sheets>
  <definedNames>
    <definedName name="_xlnm.Print_Titles" localSheetId="0">marquises!$12:$13</definedName>
  </definedNames>
  <calcPr calcId="152511"/>
</workbook>
</file>

<file path=xl/calcChain.xml><?xml version="1.0" encoding="utf-8"?>
<calcChain xmlns="http://schemas.openxmlformats.org/spreadsheetml/2006/main">
  <c r="H16" i="2" l="1"/>
  <c r="H17" i="2"/>
  <c r="H18" i="2"/>
  <c r="H19" i="2"/>
  <c r="H20" i="2"/>
  <c r="H21" i="2"/>
  <c r="H22" i="2"/>
  <c r="H23" i="2"/>
  <c r="H24" i="2"/>
  <c r="H25" i="2"/>
  <c r="H26" i="2"/>
  <c r="H27" i="2"/>
  <c r="F28" i="2"/>
  <c r="G28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F44" i="2"/>
  <c r="G44" i="2"/>
  <c r="H47" i="2"/>
  <c r="H48" i="2"/>
  <c r="H49" i="2"/>
  <c r="H50" i="2"/>
  <c r="H51" i="2"/>
  <c r="H52" i="2"/>
  <c r="H53" i="2"/>
  <c r="H54" i="2"/>
  <c r="H55" i="2"/>
  <c r="H56" i="2"/>
  <c r="H57" i="2"/>
  <c r="H58" i="2"/>
  <c r="H60" i="2"/>
  <c r="H61" i="2"/>
  <c r="H62" i="2"/>
  <c r="G63" i="2"/>
  <c r="F63" i="2"/>
  <c r="H66" i="2"/>
  <c r="H67" i="2"/>
  <c r="H68" i="2"/>
  <c r="H69" i="2"/>
  <c r="H70" i="2"/>
  <c r="H71" i="2"/>
  <c r="H72" i="2"/>
  <c r="H73" i="2"/>
  <c r="H74" i="2"/>
  <c r="F75" i="2"/>
  <c r="G75" i="2"/>
  <c r="H63" i="2" l="1"/>
  <c r="H44" i="2"/>
  <c r="H28" i="2"/>
  <c r="G76" i="2"/>
  <c r="F76" i="2"/>
  <c r="H75" i="2"/>
  <c r="H76" i="2" l="1"/>
</calcChain>
</file>

<file path=xl/sharedStrings.xml><?xml version="1.0" encoding="utf-8"?>
<sst xmlns="http://schemas.openxmlformats.org/spreadsheetml/2006/main" count="209" uniqueCount="75">
  <si>
    <t>PLANILHA DE ORÇAMENTOS - COMPRA DE MATERIAIS E/OU SERVIÇOS</t>
  </si>
  <si>
    <t>ITEM</t>
  </si>
  <si>
    <t>PREÇO TOTAL</t>
  </si>
  <si>
    <t>QUANT</t>
  </si>
  <si>
    <t>I</t>
  </si>
  <si>
    <t>CNPJ:</t>
  </si>
  <si>
    <t>MÃO DE OBRA</t>
  </si>
  <si>
    <t>MATERIAL</t>
  </si>
  <si>
    <t>VALOR UNIT.</t>
  </si>
  <si>
    <t>UNID.</t>
  </si>
  <si>
    <t>Execução geral para marquise (detalhamento dos serviços conforme indicado no laudo técnico anexo).</t>
  </si>
  <si>
    <t>1.1</t>
  </si>
  <si>
    <t>Escoramento</t>
  </si>
  <si>
    <t>1.2</t>
  </si>
  <si>
    <t>1.3</t>
  </si>
  <si>
    <t>Limpeza da superfície com hidro jato superior e inferior</t>
  </si>
  <si>
    <t>1.4</t>
  </si>
  <si>
    <t>1.5</t>
  </si>
  <si>
    <t>Execução de escoamento vertical</t>
  </si>
  <si>
    <t>1.6</t>
  </si>
  <si>
    <t>Execução de escoamento horizontal</t>
  </si>
  <si>
    <t>1.7</t>
  </si>
  <si>
    <t>Execução de manta asfáltica superior</t>
  </si>
  <si>
    <t>1.8</t>
  </si>
  <si>
    <t>Aplicação de proteção mecânica superior e inferior</t>
  </si>
  <si>
    <t>1.9</t>
  </si>
  <si>
    <t>Execução de manta asfáltica no ralo de 100 mm</t>
  </si>
  <si>
    <t>Aplicar 3 de mãos de pintura epóxi sob o piso depois de lavado, parte superior</t>
  </si>
  <si>
    <t>TOTAL GERAL</t>
  </si>
  <si>
    <t>x,xx</t>
  </si>
  <si>
    <t>Verificação da ferragem negativa e positiva</t>
  </si>
  <si>
    <t>1.10</t>
  </si>
  <si>
    <t>Chapisco, emboco, reboco, selador e pintura com tinta acrílica  da parte inferior</t>
  </si>
  <si>
    <t>1.11</t>
  </si>
  <si>
    <t xml:space="preserve">Fornecimento de laudo de estabilidade estrutural conclusivo com ART/RRT </t>
  </si>
  <si>
    <t>1.12</t>
  </si>
  <si>
    <t>Remoção e transporte de entulhos e resíduos</t>
  </si>
  <si>
    <t>1.13</t>
  </si>
  <si>
    <t>Destinação de entulhos e resíduos</t>
  </si>
  <si>
    <t>m²</t>
  </si>
  <si>
    <t>m</t>
  </si>
  <si>
    <t>unid.</t>
  </si>
  <si>
    <t>DESCRIÇÃO</t>
  </si>
  <si>
    <t>Demolição e retirada da proteção mecânica, superior e inferior, e da manta de impermebialização</t>
  </si>
  <si>
    <t>Demolição e retirada proteção mecânica, revestimento cerâmico, lajotas e manta de impermeabilização superior e inferior</t>
  </si>
  <si>
    <t>Remanejar logomarca fixada na marquise para parede</t>
  </si>
  <si>
    <t>Demolição e retirada da proteção mecânica e da manta de impermeabilização superior e inferior</t>
  </si>
  <si>
    <r>
      <t xml:space="preserve">2. ENDEREÇO DE EXECUÇÃO/ ENTREGA: </t>
    </r>
    <r>
      <rPr>
        <sz val="11"/>
        <rFont val="Calibri"/>
        <family val="2"/>
        <scheme val="minor"/>
      </rPr>
      <t>Conforme TR.</t>
    </r>
  </si>
  <si>
    <r>
      <t>3. PRAZO DE EXECUÇÃO/ENTREGA:</t>
    </r>
    <r>
      <rPr>
        <sz val="11"/>
        <rFont val="Calibri"/>
        <family val="2"/>
        <scheme val="minor"/>
      </rPr>
      <t xml:space="preserve"> Conforme TR.</t>
    </r>
  </si>
  <si>
    <r>
      <t xml:space="preserve">4. HORÁRIO PARA EXECUÇÃO/ENTREGA: </t>
    </r>
    <r>
      <rPr>
        <sz val="11"/>
        <rFont val="Calibri"/>
        <family val="2"/>
        <scheme val="minor"/>
      </rPr>
      <t>Conforme TR.</t>
    </r>
  </si>
  <si>
    <r>
      <t>5. CONDIÇÕES DE PAGAMENTO:</t>
    </r>
    <r>
      <rPr>
        <sz val="11"/>
        <rFont val="Calibri"/>
        <family val="2"/>
        <scheme val="minor"/>
      </rPr>
      <t xml:space="preserve"> Conforme TR.</t>
    </r>
  </si>
  <si>
    <r>
      <t xml:space="preserve">6. ANEXOS: </t>
    </r>
    <r>
      <rPr>
        <sz val="11"/>
        <rFont val="Calibri"/>
        <family val="2"/>
        <scheme val="minor"/>
      </rPr>
      <t>Conforme TR.</t>
    </r>
  </si>
  <si>
    <t>PROPONENTE</t>
  </si>
  <si>
    <t>NOME:</t>
  </si>
  <si>
    <t>Nº CAU/ CREA:</t>
  </si>
  <si>
    <t>E-MAIL/FONE:</t>
  </si>
  <si>
    <r>
      <t xml:space="preserve">1. OBJETO: </t>
    </r>
    <r>
      <rPr>
        <sz val="11"/>
        <rFont val="Calibri"/>
        <family val="2"/>
        <scheme val="minor"/>
      </rPr>
      <t>OBRAS CIVIS DE MANUTENÇÃO EM MARQUISES.</t>
    </r>
  </si>
  <si>
    <t>Programação visual externa</t>
  </si>
  <si>
    <t>2.1</t>
  </si>
  <si>
    <t>2.2</t>
  </si>
  <si>
    <t>2.3</t>
  </si>
  <si>
    <t>Fornecimento e instalação de TESTEIRA T3 - 265 - Testeira T3, medindo 265 x 54 x 15cm, em chapa galvanizada vazada, com back-light e logomarca em acrílico conforme projeto e memorial.</t>
  </si>
  <si>
    <t>Fornecimento e instalação de BANDEIRA B1 - 110 - DUPLA-FACE - Bandeira B1, medindo 105 x 110 x 22cm, em chapa galvanizada vazada, dupla-face, com back-light e logomarca em acrílico conforme projeto e memorial.</t>
  </si>
  <si>
    <t>Remoção das logomarcas e bandeira a serem entregues, devidamente embalados para transporte e identificados, na BAGERGS.</t>
  </si>
  <si>
    <t>Total Ag. Encantado</t>
  </si>
  <si>
    <t>Total Ag. Rio Pardo</t>
  </si>
  <si>
    <t>Total Ag. Sananduva</t>
  </si>
  <si>
    <t>Total Ag. Três Vendas</t>
  </si>
  <si>
    <t>OBRAS CIVIS DE MANUTENÇÃO EM MARQUISES - AGÊNCIA ENCANTADO</t>
  </si>
  <si>
    <t>II</t>
  </si>
  <si>
    <t>OBRAS CIVIS DE MANUTENÇÃO EM MARQUISES - AGÊNCIA RIO PARDO</t>
  </si>
  <si>
    <t>OBRAS CIVIS DE MANUTENÇÃO EM MARQUISES - AGÊNCIA SANANDUVA</t>
  </si>
  <si>
    <t>III</t>
  </si>
  <si>
    <t>IV</t>
  </si>
  <si>
    <t>OBRAS CIVIS DE MANUTENÇÃO EM MARQUISES - AGÊNCIA TRÊS VENDAS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</si>
</sst>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00"/>
  </numFmts>
  <fonts count="7" x14ac:knownFonts="1">
    <font>
      <sz val="10"/>
      <name val="MS Sans Serif"/>
    </font>
    <font>
      <sz val="10"/>
      <name val="MS Sans Serif"/>
      <family val="2"/>
    </font>
    <font>
      <sz val="10"/>
      <name val="MS Sans Serif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MS Sans Serif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top" wrapText="1"/>
    </xf>
    <xf numFmtId="0" fontId="4" fillId="0" borderId="0" xfId="0" applyFont="1" applyFill="1" applyAlignment="1" applyProtection="1">
      <alignment horizontal="left" vertical="top" wrapText="1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vertical="top"/>
    </xf>
    <xf numFmtId="4" fontId="4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164" fontId="4" fillId="0" borderId="0" xfId="1" applyFont="1" applyAlignment="1" applyProtection="1">
      <alignment horizontal="center" wrapText="1"/>
    </xf>
    <xf numFmtId="3" fontId="4" fillId="2" borderId="10" xfId="0" applyNumberFormat="1" applyFont="1" applyFill="1" applyBorder="1" applyAlignment="1" applyProtection="1">
      <alignment horizontal="center" vertical="center" wrapText="1"/>
    </xf>
    <xf numFmtId="0" fontId="3" fillId="3" borderId="15" xfId="0" applyFont="1" applyFill="1" applyBorder="1" applyAlignment="1" applyProtection="1">
      <alignment vertical="center"/>
    </xf>
    <xf numFmtId="0" fontId="4" fillId="0" borderId="2" xfId="3" applyFont="1" applyFill="1" applyBorder="1" applyAlignment="1" applyProtection="1">
      <alignment horizontal="center" vertical="center" wrapText="1"/>
    </xf>
    <xf numFmtId="0" fontId="4" fillId="0" borderId="2" xfId="3" applyFont="1" applyFill="1" applyBorder="1" applyAlignment="1" applyProtection="1">
      <alignment vertical="center" wrapText="1"/>
    </xf>
    <xf numFmtId="0" fontId="4" fillId="0" borderId="19" xfId="3" applyFont="1" applyFill="1" applyBorder="1" applyAlignment="1" applyProtection="1">
      <alignment horizontal="center" vertical="center" wrapText="1"/>
    </xf>
    <xf numFmtId="0" fontId="4" fillId="0" borderId="19" xfId="3" applyFont="1" applyFill="1" applyBorder="1" applyAlignment="1" applyProtection="1">
      <alignment vertical="center" wrapText="1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2" xfId="3" applyFont="1" applyFill="1" applyBorder="1" applyAlignment="1" applyProtection="1">
      <alignment vertical="center" wrapText="1"/>
    </xf>
    <xf numFmtId="40" fontId="4" fillId="0" borderId="1" xfId="4" applyNumberFormat="1" applyFont="1" applyBorder="1" applyAlignment="1" applyProtection="1">
      <alignment horizontal="center" vertical="center"/>
      <protection hidden="1"/>
    </xf>
    <xf numFmtId="0" fontId="4" fillId="0" borderId="10" xfId="3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vertical="top" wrapText="1"/>
      <protection hidden="1"/>
    </xf>
    <xf numFmtId="4" fontId="4" fillId="0" borderId="1" xfId="4" applyNumberFormat="1" applyFont="1" applyFill="1" applyBorder="1" applyAlignment="1" applyProtection="1">
      <alignment horizontal="center" vertical="center"/>
      <protection hidden="1"/>
    </xf>
    <xf numFmtId="0" fontId="4" fillId="0" borderId="2" xfId="3" applyFont="1" applyFill="1" applyBorder="1" applyAlignment="1" applyProtection="1">
      <alignment horizontal="left" vertical="center" wrapText="1"/>
    </xf>
    <xf numFmtId="0" fontId="4" fillId="0" borderId="3" xfId="3" applyFont="1" applyFill="1" applyBorder="1" applyAlignment="1" applyProtection="1">
      <alignment horizontal="left" vertical="center" wrapText="1"/>
    </xf>
    <xf numFmtId="0" fontId="4" fillId="0" borderId="5" xfId="3" applyFont="1" applyFill="1" applyBorder="1" applyAlignment="1" applyProtection="1">
      <alignment horizontal="left" vertical="center" wrapText="1"/>
    </xf>
    <xf numFmtId="0" fontId="3" fillId="2" borderId="17" xfId="3" applyFont="1" applyFill="1" applyBorder="1" applyAlignment="1" applyProtection="1">
      <alignment horizontal="left" vertical="center" wrapText="1"/>
    </xf>
    <xf numFmtId="0" fontId="3" fillId="2" borderId="18" xfId="3" applyFont="1" applyFill="1" applyBorder="1" applyAlignment="1" applyProtection="1">
      <alignment horizontal="left" vertical="center" wrapText="1"/>
    </xf>
    <xf numFmtId="0" fontId="3" fillId="2" borderId="21" xfId="3" applyFont="1" applyFill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vertical="top" wrapText="1"/>
      <protection hidden="1"/>
    </xf>
    <xf numFmtId="4" fontId="4" fillId="0" borderId="3" xfId="4" applyNumberFormat="1" applyFont="1" applyFill="1" applyBorder="1" applyAlignment="1" applyProtection="1">
      <alignment horizontal="center" vertical="center"/>
      <protection hidden="1"/>
    </xf>
    <xf numFmtId="40" fontId="4" fillId="0" borderId="3" xfId="4" applyNumberFormat="1" applyFont="1" applyBorder="1" applyAlignment="1" applyProtection="1">
      <alignment horizontal="center" vertical="center"/>
      <protection hidden="1"/>
    </xf>
    <xf numFmtId="0" fontId="4" fillId="2" borderId="19" xfId="3" applyFont="1" applyFill="1" applyBorder="1" applyAlignment="1" applyProtection="1">
      <alignment vertical="center" wrapText="1"/>
    </xf>
    <xf numFmtId="2" fontId="4" fillId="0" borderId="1" xfId="4" applyNumberFormat="1" applyFont="1" applyFill="1" applyBorder="1" applyAlignment="1" applyProtection="1">
      <alignment horizontal="center" vertical="center"/>
      <protection hidden="1"/>
    </xf>
    <xf numFmtId="2" fontId="4" fillId="0" borderId="2" xfId="3" applyNumberFormat="1" applyFont="1" applyFill="1" applyBorder="1" applyAlignment="1" applyProtection="1">
      <alignment horizontal="center" vertical="center" wrapText="1"/>
    </xf>
    <xf numFmtId="2" fontId="4" fillId="0" borderId="19" xfId="3" applyNumberFormat="1" applyFont="1" applyFill="1" applyBorder="1" applyAlignment="1" applyProtection="1">
      <alignment horizontal="center" vertical="center" wrapText="1"/>
    </xf>
    <xf numFmtId="2" fontId="4" fillId="0" borderId="3" xfId="4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/>
    <xf numFmtId="44" fontId="4" fillId="0" borderId="4" xfId="3" applyNumberFormat="1" applyFont="1" applyFill="1" applyBorder="1" applyAlignment="1" applyProtection="1">
      <alignment vertical="center" wrapText="1"/>
    </xf>
    <xf numFmtId="44" fontId="4" fillId="0" borderId="8" xfId="3" applyNumberFormat="1" applyFont="1" applyFill="1" applyBorder="1" applyAlignment="1" applyProtection="1">
      <alignment vertical="center" wrapText="1"/>
    </xf>
    <xf numFmtId="44" fontId="4" fillId="0" borderId="1" xfId="4" applyNumberFormat="1" applyFont="1" applyBorder="1" applyAlignment="1" applyProtection="1">
      <alignment horizontal="right" vertical="center"/>
      <protection locked="0"/>
    </xf>
    <xf numFmtId="44" fontId="4" fillId="0" borderId="6" xfId="4" applyNumberFormat="1" applyFont="1" applyBorder="1" applyAlignment="1" applyProtection="1">
      <alignment horizontal="right" vertical="center"/>
      <protection locked="0"/>
    </xf>
    <xf numFmtId="44" fontId="4" fillId="2" borderId="2" xfId="3" applyNumberFormat="1" applyFont="1" applyFill="1" applyBorder="1" applyAlignment="1" applyProtection="1">
      <alignment vertical="center" wrapText="1"/>
    </xf>
    <xf numFmtId="0" fontId="4" fillId="2" borderId="22" xfId="0" applyFont="1" applyFill="1" applyBorder="1" applyAlignment="1" applyProtection="1">
      <alignment horizontal="center" vertical="center" wrapText="1"/>
    </xf>
    <xf numFmtId="44" fontId="4" fillId="2" borderId="24" xfId="0" applyNumberFormat="1" applyFont="1" applyFill="1" applyBorder="1" applyAlignment="1" applyProtection="1">
      <alignment horizontal="center" vertical="center" wrapText="1"/>
    </xf>
    <xf numFmtId="44" fontId="4" fillId="0" borderId="3" xfId="3" applyNumberFormat="1" applyFont="1" applyFill="1" applyBorder="1" applyAlignment="1" applyProtection="1">
      <alignment horizontal="left" vertical="center" wrapText="1"/>
    </xf>
    <xf numFmtId="44" fontId="4" fillId="2" borderId="25" xfId="0" applyNumberFormat="1" applyFont="1" applyFill="1" applyBorder="1" applyAlignment="1" applyProtection="1">
      <alignment horizontal="center" vertical="center" wrapText="1"/>
    </xf>
    <xf numFmtId="44" fontId="4" fillId="2" borderId="19" xfId="3" applyNumberFormat="1" applyFont="1" applyFill="1" applyBorder="1" applyAlignment="1" applyProtection="1">
      <alignment vertical="center" wrapText="1"/>
    </xf>
    <xf numFmtId="0" fontId="4" fillId="0" borderId="7" xfId="0" applyFont="1" applyBorder="1" applyAlignment="1" applyProtection="1"/>
    <xf numFmtId="44" fontId="4" fillId="0" borderId="2" xfId="3" applyNumberFormat="1" applyFont="1" applyFill="1" applyBorder="1" applyAlignment="1" applyProtection="1">
      <alignment vertical="center" wrapText="1"/>
      <protection locked="0"/>
    </xf>
    <xf numFmtId="44" fontId="4" fillId="0" borderId="19" xfId="3" applyNumberFormat="1" applyFont="1" applyFill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protection locked="0"/>
    </xf>
    <xf numFmtId="2" fontId="4" fillId="0" borderId="10" xfId="0" applyNumberFormat="1" applyFont="1" applyBorder="1" applyAlignment="1" applyProtection="1">
      <alignment horizontal="right" wrapText="1"/>
    </xf>
    <xf numFmtId="0" fontId="3" fillId="0" borderId="6" xfId="0" applyFont="1" applyBorder="1" applyAlignment="1" applyProtection="1">
      <protection locked="0"/>
    </xf>
    <xf numFmtId="165" fontId="4" fillId="0" borderId="6" xfId="0" applyNumberFormat="1" applyFont="1" applyBorder="1" applyAlignment="1" applyProtection="1">
      <alignment horizontal="right"/>
    </xf>
    <xf numFmtId="44" fontId="3" fillId="2" borderId="22" xfId="0" applyNumberFormat="1" applyFont="1" applyFill="1" applyBorder="1" applyAlignment="1" applyProtection="1">
      <alignment vertical="center" wrapText="1"/>
    </xf>
    <xf numFmtId="44" fontId="3" fillId="2" borderId="28" xfId="0" applyNumberFormat="1" applyFont="1" applyFill="1" applyBorder="1" applyAlignment="1" applyProtection="1">
      <alignment vertical="center" wrapText="1"/>
    </xf>
    <xf numFmtId="44" fontId="3" fillId="2" borderId="24" xfId="0" applyNumberFormat="1" applyFont="1" applyFill="1" applyBorder="1" applyAlignment="1" applyProtection="1">
      <alignment horizontal="center" vertical="center" wrapText="1"/>
    </xf>
    <xf numFmtId="40" fontId="4" fillId="0" borderId="3" xfId="4" applyNumberFormat="1" applyFont="1" applyFill="1" applyBorder="1" applyAlignment="1" applyProtection="1">
      <alignment horizontal="center" vertical="center"/>
      <protection hidden="1"/>
    </xf>
    <xf numFmtId="0" fontId="4" fillId="2" borderId="29" xfId="0" applyFont="1" applyFill="1" applyBorder="1" applyAlignment="1" applyProtection="1">
      <alignment horizontal="center" vertical="center" wrapText="1"/>
    </xf>
    <xf numFmtId="3" fontId="4" fillId="2" borderId="30" xfId="0" applyNumberFormat="1" applyFont="1" applyFill="1" applyBorder="1" applyAlignment="1" applyProtection="1">
      <alignment horizontal="center" vertical="center" wrapText="1"/>
    </xf>
    <xf numFmtId="0" fontId="3" fillId="2" borderId="31" xfId="3" applyFont="1" applyFill="1" applyBorder="1" applyAlignment="1" applyProtection="1">
      <alignment horizontal="left" vertical="center" wrapText="1"/>
    </xf>
    <xf numFmtId="0" fontId="3" fillId="2" borderId="32" xfId="3" applyFont="1" applyFill="1" applyBorder="1" applyAlignment="1" applyProtection="1">
      <alignment horizontal="left" vertical="center" wrapText="1"/>
    </xf>
    <xf numFmtId="0" fontId="3" fillId="2" borderId="33" xfId="3" applyFont="1" applyFill="1" applyBorder="1" applyAlignment="1" applyProtection="1">
      <alignment horizontal="left" vertical="center" wrapText="1"/>
    </xf>
    <xf numFmtId="3" fontId="4" fillId="2" borderId="20" xfId="0" applyNumberFormat="1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44" fontId="4" fillId="2" borderId="15" xfId="0" applyNumberFormat="1" applyFont="1" applyFill="1" applyBorder="1" applyAlignment="1" applyProtection="1">
      <alignment horizontal="center" vertical="center" wrapText="1"/>
    </xf>
    <xf numFmtId="4" fontId="3" fillId="3" borderId="15" xfId="0" applyNumberFormat="1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4" fontId="3" fillId="3" borderId="12" xfId="0" applyNumberFormat="1" applyFont="1" applyFill="1" applyBorder="1" applyAlignment="1" applyProtection="1">
      <alignment horizontal="center" vertical="center"/>
    </xf>
    <xf numFmtId="4" fontId="3" fillId="3" borderId="15" xfId="0" applyNumberFormat="1" applyFont="1" applyFill="1" applyBorder="1" applyAlignment="1" applyProtection="1">
      <alignment horizontal="center" vertical="center"/>
    </xf>
    <xf numFmtId="164" fontId="3" fillId="3" borderId="13" xfId="1" applyFont="1" applyFill="1" applyBorder="1" applyAlignment="1" applyProtection="1">
      <alignment horizontal="center" vertical="center" wrapText="1"/>
    </xf>
    <xf numFmtId="164" fontId="3" fillId="3" borderId="16" xfId="1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 vertical="center"/>
    </xf>
    <xf numFmtId="0" fontId="3" fillId="2" borderId="35" xfId="3" applyFont="1" applyFill="1" applyBorder="1" applyAlignment="1" applyProtection="1">
      <alignment horizontal="left" vertical="center" wrapText="1"/>
    </xf>
    <xf numFmtId="0" fontId="3" fillId="2" borderId="36" xfId="3" applyFont="1" applyFill="1" applyBorder="1" applyAlignment="1" applyProtection="1">
      <alignment horizontal="left" vertical="center" wrapText="1"/>
    </xf>
    <xf numFmtId="0" fontId="3" fillId="2" borderId="23" xfId="3" applyFont="1" applyFill="1" applyBorder="1" applyAlignment="1" applyProtection="1">
      <alignment horizontal="left" vertical="center" wrapText="1"/>
    </xf>
    <xf numFmtId="0" fontId="3" fillId="2" borderId="2" xfId="3" applyFont="1" applyFill="1" applyBorder="1" applyAlignment="1" applyProtection="1">
      <alignment horizontal="left" vertical="center" wrapText="1"/>
    </xf>
    <xf numFmtId="0" fontId="3" fillId="2" borderId="3" xfId="3" applyFont="1" applyFill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26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/>
    </xf>
    <xf numFmtId="0" fontId="3" fillId="4" borderId="22" xfId="0" applyFont="1" applyFill="1" applyBorder="1" applyAlignment="1" applyProtection="1">
      <alignment horizontal="center" vertical="center"/>
    </xf>
    <xf numFmtId="0" fontId="3" fillId="4" borderId="23" xfId="0" applyFont="1" applyFill="1" applyBorder="1" applyAlignment="1" applyProtection="1">
      <alignment horizontal="center" vertical="center"/>
    </xf>
    <xf numFmtId="0" fontId="3" fillId="4" borderId="24" xfId="0" applyFont="1" applyFill="1" applyBorder="1" applyAlignment="1" applyProtection="1">
      <alignment horizontal="center" vertical="center"/>
    </xf>
    <xf numFmtId="2" fontId="4" fillId="0" borderId="20" xfId="0" applyNumberFormat="1" applyFont="1" applyBorder="1" applyAlignment="1" applyProtection="1">
      <alignment horizontal="left" wrapText="1"/>
    </xf>
    <xf numFmtId="2" fontId="4" fillId="0" borderId="10" xfId="0" applyNumberFormat="1" applyFont="1" applyBorder="1" applyAlignment="1" applyProtection="1">
      <alignment horizontal="left" wrapText="1"/>
    </xf>
    <xf numFmtId="2" fontId="4" fillId="0" borderId="9" xfId="0" applyNumberFormat="1" applyFont="1" applyBorder="1" applyAlignment="1" applyProtection="1">
      <alignment horizontal="left" wrapText="1"/>
    </xf>
    <xf numFmtId="2" fontId="4" fillId="0" borderId="6" xfId="0" applyNumberFormat="1" applyFont="1" applyBorder="1" applyAlignment="1" applyProtection="1">
      <alignment horizontal="left" wrapText="1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44" fontId="4" fillId="0" borderId="6" xfId="4" applyNumberFormat="1" applyFont="1" applyFill="1" applyBorder="1" applyAlignment="1" applyProtection="1">
      <alignment horizontal="right" vertical="center"/>
    </xf>
    <xf numFmtId="44" fontId="4" fillId="0" borderId="19" xfId="3" applyNumberFormat="1" applyFont="1" applyFill="1" applyBorder="1" applyAlignment="1" applyProtection="1">
      <alignment vertical="center" wrapText="1"/>
    </xf>
  </cellXfs>
  <cellStyles count="5">
    <cellStyle name="Moeda" xfId="1" builtinId="4"/>
    <cellStyle name="Normal" xfId="0" builtinId="0"/>
    <cellStyle name="Normal 2" xfId="2"/>
    <cellStyle name="Normal_Plan1" xfId="3"/>
    <cellStyle name="Vírgula" xfId="4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H77"/>
  <sheetViews>
    <sheetView tabSelected="1" showRuler="0" view="pageLayout" zoomScaleNormal="130" zoomScaleSheetLayoutView="140" workbookViewId="0">
      <selection activeCell="A6" sqref="A6:H6"/>
    </sheetView>
  </sheetViews>
  <sheetFormatPr defaultColWidth="11.42578125" defaultRowHeight="15" x14ac:dyDescent="0.25"/>
  <cols>
    <col min="1" max="1" width="11.42578125" style="40"/>
    <col min="2" max="2" width="6.140625" style="40" customWidth="1"/>
    <col min="3" max="3" width="97.7109375" style="9" customWidth="1"/>
    <col min="4" max="5" width="7.5703125" style="10" customWidth="1"/>
    <col min="6" max="6" width="13.85546875" style="10" bestFit="1" customWidth="1"/>
    <col min="7" max="7" width="12.42578125" style="11" bestFit="1" customWidth="1"/>
    <col min="8" max="8" width="20" style="12" customWidth="1"/>
    <col min="9" max="247" width="11.42578125" style="40" customWidth="1"/>
    <col min="248" max="248" width="56.28515625" style="40" customWidth="1"/>
    <col min="249" max="16384" width="11.42578125" style="40"/>
  </cols>
  <sheetData>
    <row r="1" spans="1:8" ht="15.75" x14ac:dyDescent="0.25">
      <c r="A1" s="86" t="s">
        <v>0</v>
      </c>
      <c r="B1" s="86"/>
      <c r="C1" s="86"/>
      <c r="D1" s="86"/>
      <c r="E1" s="86"/>
      <c r="F1" s="86"/>
      <c r="G1" s="86"/>
      <c r="H1" s="86"/>
    </row>
    <row r="2" spans="1:8" s="1" customFormat="1" x14ac:dyDescent="0.2">
      <c r="A2" s="31"/>
      <c r="B2" s="31"/>
      <c r="C2" s="31"/>
      <c r="D2" s="31"/>
      <c r="E2" s="31"/>
      <c r="F2" s="31"/>
      <c r="G2" s="31"/>
      <c r="H2" s="31"/>
    </row>
    <row r="3" spans="1:8" s="1" customFormat="1" ht="15" customHeight="1" x14ac:dyDescent="0.2">
      <c r="A3" s="84" t="s">
        <v>56</v>
      </c>
      <c r="B3" s="84"/>
      <c r="C3" s="84"/>
      <c r="D3" s="84"/>
      <c r="E3" s="84"/>
      <c r="F3" s="84"/>
      <c r="G3" s="84"/>
      <c r="H3" s="84"/>
    </row>
    <row r="4" spans="1:8" s="2" customFormat="1" ht="15" customHeight="1" x14ac:dyDescent="0.25">
      <c r="A4" s="87" t="s">
        <v>47</v>
      </c>
      <c r="B4" s="87"/>
      <c r="C4" s="87"/>
      <c r="D4" s="87"/>
      <c r="E4" s="87"/>
      <c r="F4" s="87"/>
      <c r="G4" s="87"/>
      <c r="H4" s="87"/>
    </row>
    <row r="5" spans="1:8" ht="15" customHeight="1" x14ac:dyDescent="0.25">
      <c r="A5" s="87" t="s">
        <v>48</v>
      </c>
      <c r="B5" s="87"/>
      <c r="C5" s="87"/>
      <c r="D5" s="87"/>
      <c r="E5" s="87"/>
      <c r="F5" s="87"/>
      <c r="G5" s="87"/>
      <c r="H5" s="87"/>
    </row>
    <row r="6" spans="1:8" ht="15" customHeight="1" x14ac:dyDescent="0.25">
      <c r="A6" s="87" t="s">
        <v>49</v>
      </c>
      <c r="B6" s="87"/>
      <c r="C6" s="87"/>
      <c r="D6" s="87"/>
      <c r="E6" s="87"/>
      <c r="F6" s="87"/>
      <c r="G6" s="87"/>
      <c r="H6" s="87"/>
    </row>
    <row r="7" spans="1:8" ht="15" customHeight="1" x14ac:dyDescent="0.25">
      <c r="A7" s="84" t="s">
        <v>50</v>
      </c>
      <c r="B7" s="84"/>
      <c r="C7" s="84"/>
      <c r="D7" s="84"/>
      <c r="E7" s="84"/>
      <c r="F7" s="84"/>
      <c r="G7" s="84"/>
      <c r="H7" s="84"/>
    </row>
    <row r="8" spans="1:8" s="3" customFormat="1" ht="15" customHeight="1" thickBot="1" x14ac:dyDescent="0.3">
      <c r="A8" s="85" t="s">
        <v>51</v>
      </c>
      <c r="B8" s="85"/>
      <c r="C8" s="85"/>
      <c r="D8" s="85"/>
      <c r="E8" s="85"/>
      <c r="F8" s="85"/>
      <c r="G8" s="85"/>
      <c r="H8" s="85"/>
    </row>
    <row r="9" spans="1:8" s="3" customFormat="1" ht="18" customHeight="1" thickBot="1" x14ac:dyDescent="0.25">
      <c r="A9" s="88" t="s">
        <v>52</v>
      </c>
      <c r="B9" s="89"/>
      <c r="C9" s="89"/>
      <c r="D9" s="89"/>
      <c r="E9" s="89"/>
      <c r="F9" s="89"/>
      <c r="G9" s="89"/>
      <c r="H9" s="90"/>
    </row>
    <row r="10" spans="1:8" s="3" customFormat="1" ht="15" customHeight="1" x14ac:dyDescent="0.25">
      <c r="A10" s="91" t="s">
        <v>53</v>
      </c>
      <c r="B10" s="92"/>
      <c r="C10" s="54"/>
      <c r="D10" s="55" t="s">
        <v>54</v>
      </c>
      <c r="E10" s="95"/>
      <c r="F10" s="95"/>
      <c r="G10" s="95"/>
      <c r="H10" s="96"/>
    </row>
    <row r="11" spans="1:8" s="3" customFormat="1" ht="15" customHeight="1" thickBot="1" x14ac:dyDescent="0.3">
      <c r="A11" s="93" t="s">
        <v>55</v>
      </c>
      <c r="B11" s="94"/>
      <c r="C11" s="56"/>
      <c r="D11" s="57" t="s">
        <v>5</v>
      </c>
      <c r="E11" s="97"/>
      <c r="F11" s="97"/>
      <c r="G11" s="97"/>
      <c r="H11" s="98"/>
    </row>
    <row r="12" spans="1:8" s="4" customFormat="1" x14ac:dyDescent="0.2">
      <c r="A12" s="71" t="s">
        <v>1</v>
      </c>
      <c r="B12" s="77"/>
      <c r="C12" s="77" t="s">
        <v>42</v>
      </c>
      <c r="D12" s="73" t="s">
        <v>3</v>
      </c>
      <c r="E12" s="73" t="s">
        <v>9</v>
      </c>
      <c r="F12" s="77" t="s">
        <v>8</v>
      </c>
      <c r="G12" s="77"/>
      <c r="H12" s="75" t="s">
        <v>2</v>
      </c>
    </row>
    <row r="13" spans="1:8" s="5" customFormat="1" ht="15.75" thickBot="1" x14ac:dyDescent="0.25">
      <c r="A13" s="72"/>
      <c r="B13" s="78"/>
      <c r="C13" s="78"/>
      <c r="D13" s="74"/>
      <c r="E13" s="74"/>
      <c r="F13" s="70" t="s">
        <v>6</v>
      </c>
      <c r="G13" s="14" t="s">
        <v>7</v>
      </c>
      <c r="H13" s="76"/>
    </row>
    <row r="14" spans="1:8" s="5" customFormat="1" x14ac:dyDescent="0.2">
      <c r="A14" s="62" t="s">
        <v>4</v>
      </c>
      <c r="B14" s="63"/>
      <c r="C14" s="64" t="s">
        <v>68</v>
      </c>
      <c r="D14" s="65"/>
      <c r="E14" s="65"/>
      <c r="F14" s="65"/>
      <c r="G14" s="65"/>
      <c r="H14" s="66"/>
    </row>
    <row r="15" spans="1:8" s="6" customFormat="1" x14ac:dyDescent="0.25">
      <c r="A15" s="51"/>
      <c r="B15" s="22">
        <v>1</v>
      </c>
      <c r="C15" s="25" t="s">
        <v>10</v>
      </c>
      <c r="D15" s="26"/>
      <c r="E15" s="26"/>
      <c r="F15" s="26"/>
      <c r="G15" s="26"/>
      <c r="H15" s="27"/>
    </row>
    <row r="16" spans="1:8" s="6" customFormat="1" x14ac:dyDescent="0.25">
      <c r="A16" s="51"/>
      <c r="B16" s="15" t="s">
        <v>11</v>
      </c>
      <c r="C16" s="16" t="s">
        <v>12</v>
      </c>
      <c r="D16" s="37">
        <v>35</v>
      </c>
      <c r="E16" s="15" t="s">
        <v>39</v>
      </c>
      <c r="F16" s="52"/>
      <c r="G16" s="52"/>
      <c r="H16" s="41">
        <f>SUM(F16:G16)*D16</f>
        <v>0</v>
      </c>
    </row>
    <row r="17" spans="1:8" s="7" customFormat="1" x14ac:dyDescent="0.25">
      <c r="A17" s="51"/>
      <c r="B17" s="15" t="s">
        <v>13</v>
      </c>
      <c r="C17" s="16" t="s">
        <v>43</v>
      </c>
      <c r="D17" s="37">
        <v>70</v>
      </c>
      <c r="E17" s="15" t="s">
        <v>39</v>
      </c>
      <c r="F17" s="52"/>
      <c r="G17" s="20" t="s">
        <v>29</v>
      </c>
      <c r="H17" s="41">
        <f t="shared" ref="H17:H27" si="0">SUM(F17:G17)*D17</f>
        <v>0</v>
      </c>
    </row>
    <row r="18" spans="1:8" x14ac:dyDescent="0.25">
      <c r="A18" s="51"/>
      <c r="B18" s="15" t="s">
        <v>14</v>
      </c>
      <c r="C18" s="16" t="s">
        <v>15</v>
      </c>
      <c r="D18" s="37">
        <v>70</v>
      </c>
      <c r="E18" s="15" t="s">
        <v>39</v>
      </c>
      <c r="F18" s="52"/>
      <c r="G18" s="20" t="s">
        <v>29</v>
      </c>
      <c r="H18" s="41">
        <f t="shared" si="0"/>
        <v>0</v>
      </c>
    </row>
    <row r="19" spans="1:8" x14ac:dyDescent="0.25">
      <c r="A19" s="51"/>
      <c r="B19" s="15" t="s">
        <v>16</v>
      </c>
      <c r="C19" s="16" t="s">
        <v>30</v>
      </c>
      <c r="D19" s="37">
        <v>70</v>
      </c>
      <c r="E19" s="15" t="s">
        <v>39</v>
      </c>
      <c r="F19" s="52"/>
      <c r="G19" s="20" t="s">
        <v>29</v>
      </c>
      <c r="H19" s="41">
        <f t="shared" si="0"/>
        <v>0</v>
      </c>
    </row>
    <row r="20" spans="1:8" x14ac:dyDescent="0.25">
      <c r="A20" s="51"/>
      <c r="B20" s="15" t="s">
        <v>17</v>
      </c>
      <c r="C20" s="16" t="s">
        <v>18</v>
      </c>
      <c r="D20" s="37">
        <v>9</v>
      </c>
      <c r="E20" s="15" t="s">
        <v>40</v>
      </c>
      <c r="F20" s="52"/>
      <c r="G20" s="52"/>
      <c r="H20" s="41">
        <f t="shared" si="0"/>
        <v>0</v>
      </c>
    </row>
    <row r="21" spans="1:8" x14ac:dyDescent="0.25">
      <c r="A21" s="51"/>
      <c r="B21" s="15" t="s">
        <v>19</v>
      </c>
      <c r="C21" s="16" t="s">
        <v>20</v>
      </c>
      <c r="D21" s="37">
        <v>35</v>
      </c>
      <c r="E21" s="15" t="s">
        <v>39</v>
      </c>
      <c r="F21" s="52"/>
      <c r="G21" s="52"/>
      <c r="H21" s="41">
        <f t="shared" si="0"/>
        <v>0</v>
      </c>
    </row>
    <row r="22" spans="1:8" ht="15" customHeight="1" x14ac:dyDescent="0.25">
      <c r="A22" s="51"/>
      <c r="B22" s="15" t="s">
        <v>21</v>
      </c>
      <c r="C22" s="16" t="s">
        <v>22</v>
      </c>
      <c r="D22" s="37">
        <v>35</v>
      </c>
      <c r="E22" s="15" t="s">
        <v>39</v>
      </c>
      <c r="F22" s="52"/>
      <c r="G22" s="52"/>
      <c r="H22" s="41">
        <f t="shared" si="0"/>
        <v>0</v>
      </c>
    </row>
    <row r="23" spans="1:8" x14ac:dyDescent="0.25">
      <c r="A23" s="51"/>
      <c r="B23" s="15" t="s">
        <v>23</v>
      </c>
      <c r="C23" s="16" t="s">
        <v>24</v>
      </c>
      <c r="D23" s="37">
        <v>70</v>
      </c>
      <c r="E23" s="15" t="s">
        <v>39</v>
      </c>
      <c r="F23" s="52"/>
      <c r="G23" s="52"/>
      <c r="H23" s="41">
        <f t="shared" si="0"/>
        <v>0</v>
      </c>
    </row>
    <row r="24" spans="1:8" x14ac:dyDescent="0.25">
      <c r="A24" s="51"/>
      <c r="B24" s="15" t="s">
        <v>25</v>
      </c>
      <c r="C24" s="23" t="s">
        <v>32</v>
      </c>
      <c r="D24" s="38">
        <v>35</v>
      </c>
      <c r="E24" s="15" t="s">
        <v>39</v>
      </c>
      <c r="F24" s="53"/>
      <c r="G24" s="53"/>
      <c r="H24" s="41">
        <f t="shared" si="0"/>
        <v>0</v>
      </c>
    </row>
    <row r="25" spans="1:8" x14ac:dyDescent="0.25">
      <c r="A25" s="51"/>
      <c r="B25" s="15" t="s">
        <v>31</v>
      </c>
      <c r="C25" s="18" t="s">
        <v>34</v>
      </c>
      <c r="D25" s="38">
        <v>1</v>
      </c>
      <c r="E25" s="17" t="s">
        <v>41</v>
      </c>
      <c r="F25" s="53"/>
      <c r="G25" s="20" t="s">
        <v>29</v>
      </c>
      <c r="H25" s="41">
        <f t="shared" si="0"/>
        <v>0</v>
      </c>
    </row>
    <row r="26" spans="1:8" x14ac:dyDescent="0.25">
      <c r="A26" s="51"/>
      <c r="B26" s="15" t="s">
        <v>33</v>
      </c>
      <c r="C26" s="23" t="s">
        <v>36</v>
      </c>
      <c r="D26" s="36">
        <v>1</v>
      </c>
      <c r="E26" s="21" t="s">
        <v>41</v>
      </c>
      <c r="F26" s="43"/>
      <c r="G26" s="20" t="s">
        <v>29</v>
      </c>
      <c r="H26" s="41">
        <f t="shared" si="0"/>
        <v>0</v>
      </c>
    </row>
    <row r="27" spans="1:8" s="8" customFormat="1" ht="15.75" thickBot="1" x14ac:dyDescent="0.3">
      <c r="A27" s="51"/>
      <c r="B27" s="15" t="s">
        <v>35</v>
      </c>
      <c r="C27" s="23" t="s">
        <v>38</v>
      </c>
      <c r="D27" s="36">
        <v>1</v>
      </c>
      <c r="E27" s="21" t="s">
        <v>41</v>
      </c>
      <c r="F27" s="44"/>
      <c r="G27" s="35" t="s">
        <v>29</v>
      </c>
      <c r="H27" s="41">
        <f t="shared" si="0"/>
        <v>0</v>
      </c>
    </row>
    <row r="28" spans="1:8" ht="15.75" thickBot="1" x14ac:dyDescent="0.3">
      <c r="A28" s="67"/>
      <c r="B28" s="82" t="s">
        <v>64</v>
      </c>
      <c r="C28" s="83"/>
      <c r="D28" s="83"/>
      <c r="E28" s="83"/>
      <c r="F28" s="49">
        <f>SUMPRODUCT(F16:F27,$D$16:$D$27)</f>
        <v>0</v>
      </c>
      <c r="G28" s="49">
        <f>SUMPRODUCT(G16:G27,$D$16:$D$27)</f>
        <v>0</v>
      </c>
      <c r="H28" s="47">
        <f>SUM(H16:H27)</f>
        <v>0</v>
      </c>
    </row>
    <row r="29" spans="1:8" s="5" customFormat="1" x14ac:dyDescent="0.2">
      <c r="A29" s="19" t="s">
        <v>69</v>
      </c>
      <c r="B29" s="13"/>
      <c r="C29" s="28" t="s">
        <v>70</v>
      </c>
      <c r="D29" s="29"/>
      <c r="E29" s="29"/>
      <c r="F29" s="29"/>
      <c r="G29" s="29"/>
      <c r="H29" s="30"/>
    </row>
    <row r="30" spans="1:8" x14ac:dyDescent="0.25">
      <c r="A30" s="51"/>
      <c r="B30" s="22">
        <v>1</v>
      </c>
      <c r="C30" s="25" t="s">
        <v>10</v>
      </c>
      <c r="D30" s="26"/>
      <c r="E30" s="26"/>
      <c r="F30" s="48"/>
      <c r="G30" s="26"/>
      <c r="H30" s="27"/>
    </row>
    <row r="31" spans="1:8" x14ac:dyDescent="0.25">
      <c r="A31" s="51"/>
      <c r="B31" s="15" t="s">
        <v>11</v>
      </c>
      <c r="C31" s="16" t="s">
        <v>12</v>
      </c>
      <c r="D31" s="37">
        <v>35</v>
      </c>
      <c r="E31" s="15" t="s">
        <v>39</v>
      </c>
      <c r="F31" s="52"/>
      <c r="G31" s="52"/>
      <c r="H31" s="41">
        <f>SUM(F31:G31)*D31</f>
        <v>0</v>
      </c>
    </row>
    <row r="32" spans="1:8" ht="30" x14ac:dyDescent="0.25">
      <c r="A32" s="51"/>
      <c r="B32" s="15" t="s">
        <v>13</v>
      </c>
      <c r="C32" s="16" t="s">
        <v>44</v>
      </c>
      <c r="D32" s="37">
        <v>70</v>
      </c>
      <c r="E32" s="15" t="s">
        <v>39</v>
      </c>
      <c r="F32" s="52"/>
      <c r="G32" s="20" t="s">
        <v>29</v>
      </c>
      <c r="H32" s="41">
        <f t="shared" ref="H32:H43" si="1">SUM(F32:G32)*D32</f>
        <v>0</v>
      </c>
    </row>
    <row r="33" spans="1:8" x14ac:dyDescent="0.25">
      <c r="A33" s="51"/>
      <c r="B33" s="15" t="s">
        <v>14</v>
      </c>
      <c r="C33" s="16" t="s">
        <v>15</v>
      </c>
      <c r="D33" s="37">
        <v>70</v>
      </c>
      <c r="E33" s="15" t="s">
        <v>39</v>
      </c>
      <c r="F33" s="52"/>
      <c r="G33" s="20" t="s">
        <v>29</v>
      </c>
      <c r="H33" s="41">
        <f t="shared" si="1"/>
        <v>0</v>
      </c>
    </row>
    <row r="34" spans="1:8" ht="15" customHeight="1" x14ac:dyDescent="0.25">
      <c r="A34" s="51"/>
      <c r="B34" s="15" t="s">
        <v>16</v>
      </c>
      <c r="C34" s="16" t="s">
        <v>30</v>
      </c>
      <c r="D34" s="37">
        <v>70</v>
      </c>
      <c r="E34" s="15" t="s">
        <v>39</v>
      </c>
      <c r="F34" s="52"/>
      <c r="G34" s="20" t="s">
        <v>29</v>
      </c>
      <c r="H34" s="41">
        <f t="shared" si="1"/>
        <v>0</v>
      </c>
    </row>
    <row r="35" spans="1:8" x14ac:dyDescent="0.25">
      <c r="A35" s="51"/>
      <c r="B35" s="15" t="s">
        <v>17</v>
      </c>
      <c r="C35" s="16" t="s">
        <v>18</v>
      </c>
      <c r="D35" s="37">
        <v>9</v>
      </c>
      <c r="E35" s="15" t="s">
        <v>40</v>
      </c>
      <c r="F35" s="52"/>
      <c r="G35" s="52"/>
      <c r="H35" s="41">
        <f t="shared" si="1"/>
        <v>0</v>
      </c>
    </row>
    <row r="36" spans="1:8" x14ac:dyDescent="0.25">
      <c r="A36" s="51"/>
      <c r="B36" s="15" t="s">
        <v>19</v>
      </c>
      <c r="C36" s="16" t="s">
        <v>20</v>
      </c>
      <c r="D36" s="37">
        <v>35</v>
      </c>
      <c r="E36" s="15" t="s">
        <v>39</v>
      </c>
      <c r="F36" s="52"/>
      <c r="G36" s="52"/>
      <c r="H36" s="41">
        <f t="shared" si="1"/>
        <v>0</v>
      </c>
    </row>
    <row r="37" spans="1:8" x14ac:dyDescent="0.25">
      <c r="A37" s="51"/>
      <c r="B37" s="15" t="s">
        <v>21</v>
      </c>
      <c r="C37" s="16" t="s">
        <v>22</v>
      </c>
      <c r="D37" s="37">
        <v>35</v>
      </c>
      <c r="E37" s="15" t="s">
        <v>39</v>
      </c>
      <c r="F37" s="52"/>
      <c r="G37" s="52"/>
      <c r="H37" s="41">
        <f t="shared" si="1"/>
        <v>0</v>
      </c>
    </row>
    <row r="38" spans="1:8" x14ac:dyDescent="0.25">
      <c r="A38" s="51"/>
      <c r="B38" s="15" t="s">
        <v>23</v>
      </c>
      <c r="C38" s="16" t="s">
        <v>24</v>
      </c>
      <c r="D38" s="37">
        <v>70</v>
      </c>
      <c r="E38" s="15" t="s">
        <v>39</v>
      </c>
      <c r="F38" s="52"/>
      <c r="G38" s="52"/>
      <c r="H38" s="41">
        <f t="shared" si="1"/>
        <v>0</v>
      </c>
    </row>
    <row r="39" spans="1:8" x14ac:dyDescent="0.25">
      <c r="A39" s="51"/>
      <c r="B39" s="15" t="s">
        <v>25</v>
      </c>
      <c r="C39" s="23" t="s">
        <v>32</v>
      </c>
      <c r="D39" s="38">
        <v>35</v>
      </c>
      <c r="E39" s="15" t="s">
        <v>39</v>
      </c>
      <c r="F39" s="53"/>
      <c r="G39" s="52"/>
      <c r="H39" s="41">
        <f t="shared" si="1"/>
        <v>0</v>
      </c>
    </row>
    <row r="40" spans="1:8" x14ac:dyDescent="0.25">
      <c r="A40" s="51"/>
      <c r="B40" s="15" t="s">
        <v>31</v>
      </c>
      <c r="C40" s="18" t="s">
        <v>34</v>
      </c>
      <c r="D40" s="38">
        <v>1</v>
      </c>
      <c r="E40" s="21" t="s">
        <v>41</v>
      </c>
      <c r="F40" s="53"/>
      <c r="G40" s="20" t="s">
        <v>29</v>
      </c>
      <c r="H40" s="41">
        <f t="shared" si="1"/>
        <v>0</v>
      </c>
    </row>
    <row r="41" spans="1:8" x14ac:dyDescent="0.25">
      <c r="A41" s="51"/>
      <c r="B41" s="15" t="s">
        <v>33</v>
      </c>
      <c r="C41" s="23" t="s">
        <v>36</v>
      </c>
      <c r="D41" s="24">
        <v>1</v>
      </c>
      <c r="E41" s="21" t="s">
        <v>41</v>
      </c>
      <c r="F41" s="43"/>
      <c r="G41" s="20" t="s">
        <v>29</v>
      </c>
      <c r="H41" s="41">
        <f t="shared" si="1"/>
        <v>0</v>
      </c>
    </row>
    <row r="42" spans="1:8" x14ac:dyDescent="0.25">
      <c r="A42" s="51"/>
      <c r="B42" s="15" t="s">
        <v>35</v>
      </c>
      <c r="C42" s="23" t="s">
        <v>38</v>
      </c>
      <c r="D42" s="24">
        <v>1</v>
      </c>
      <c r="E42" s="21" t="s">
        <v>41</v>
      </c>
      <c r="F42" s="43"/>
      <c r="G42" s="20" t="s">
        <v>29</v>
      </c>
      <c r="H42" s="41">
        <f>SUM(F42:G42)*D42</f>
        <v>0</v>
      </c>
    </row>
    <row r="43" spans="1:8" ht="15.75" thickBot="1" x14ac:dyDescent="0.3">
      <c r="A43" s="51"/>
      <c r="B43" s="15" t="s">
        <v>37</v>
      </c>
      <c r="C43" s="32" t="s">
        <v>45</v>
      </c>
      <c r="D43" s="33">
        <v>1</v>
      </c>
      <c r="E43" s="34" t="s">
        <v>41</v>
      </c>
      <c r="F43" s="44"/>
      <c r="G43" s="35" t="s">
        <v>29</v>
      </c>
      <c r="H43" s="42">
        <f t="shared" si="1"/>
        <v>0</v>
      </c>
    </row>
    <row r="44" spans="1:8" ht="15.75" thickBot="1" x14ac:dyDescent="0.3">
      <c r="A44" s="67"/>
      <c r="B44" s="82" t="s">
        <v>65</v>
      </c>
      <c r="C44" s="83"/>
      <c r="D44" s="83"/>
      <c r="E44" s="83"/>
      <c r="F44" s="49">
        <f>SUMPRODUCT(F31:F43,$D$31:$D$43)</f>
        <v>0</v>
      </c>
      <c r="G44" s="49">
        <f>SUMPRODUCT(G31:G43,$D$31:$D$43)</f>
        <v>0</v>
      </c>
      <c r="H44" s="47">
        <f>SUM(H40:H43,H31:H39)</f>
        <v>0</v>
      </c>
    </row>
    <row r="45" spans="1:8" s="5" customFormat="1" x14ac:dyDescent="0.2">
      <c r="A45" s="19" t="s">
        <v>72</v>
      </c>
      <c r="B45" s="13"/>
      <c r="C45" s="28" t="s">
        <v>71</v>
      </c>
      <c r="D45" s="29"/>
      <c r="E45" s="29"/>
      <c r="F45" s="29"/>
      <c r="G45" s="29"/>
      <c r="H45" s="30"/>
    </row>
    <row r="46" spans="1:8" x14ac:dyDescent="0.25">
      <c r="A46" s="51"/>
      <c r="B46" s="22">
        <v>1</v>
      </c>
      <c r="C46" s="25" t="s">
        <v>10</v>
      </c>
      <c r="D46" s="26"/>
      <c r="E46" s="26"/>
      <c r="F46" s="26"/>
      <c r="G46" s="26"/>
      <c r="H46" s="27"/>
    </row>
    <row r="47" spans="1:8" ht="15" customHeight="1" x14ac:dyDescent="0.25">
      <c r="A47" s="51"/>
      <c r="B47" s="15" t="s">
        <v>11</v>
      </c>
      <c r="C47" s="16" t="s">
        <v>12</v>
      </c>
      <c r="D47" s="37">
        <v>10</v>
      </c>
      <c r="E47" s="21" t="s">
        <v>39</v>
      </c>
      <c r="F47" s="52"/>
      <c r="G47" s="52"/>
      <c r="H47" s="41">
        <f>SUM(F47:G47)*D47</f>
        <v>0</v>
      </c>
    </row>
    <row r="48" spans="1:8" x14ac:dyDescent="0.25">
      <c r="A48" s="51"/>
      <c r="B48" s="15" t="s">
        <v>13</v>
      </c>
      <c r="C48" s="16" t="s">
        <v>46</v>
      </c>
      <c r="D48" s="37">
        <v>20</v>
      </c>
      <c r="E48" s="21" t="s">
        <v>39</v>
      </c>
      <c r="F48" s="52"/>
      <c r="G48" s="45" t="s">
        <v>29</v>
      </c>
      <c r="H48" s="41">
        <f t="shared" ref="H48:H62" si="2">SUM(F48:G48)*D48</f>
        <v>0</v>
      </c>
    </row>
    <row r="49" spans="1:8" x14ac:dyDescent="0.25">
      <c r="A49" s="51"/>
      <c r="B49" s="15" t="s">
        <v>14</v>
      </c>
      <c r="C49" s="16" t="s">
        <v>15</v>
      </c>
      <c r="D49" s="37">
        <v>20</v>
      </c>
      <c r="E49" s="21" t="s">
        <v>39</v>
      </c>
      <c r="F49" s="52"/>
      <c r="G49" s="20" t="s">
        <v>29</v>
      </c>
      <c r="H49" s="41">
        <f t="shared" si="2"/>
        <v>0</v>
      </c>
    </row>
    <row r="50" spans="1:8" x14ac:dyDescent="0.25">
      <c r="A50" s="51"/>
      <c r="B50" s="15" t="s">
        <v>16</v>
      </c>
      <c r="C50" s="16" t="s">
        <v>30</v>
      </c>
      <c r="D50" s="37">
        <v>20</v>
      </c>
      <c r="E50" s="21" t="s">
        <v>39</v>
      </c>
      <c r="F50" s="52"/>
      <c r="G50" s="20" t="s">
        <v>29</v>
      </c>
      <c r="H50" s="41">
        <f t="shared" si="2"/>
        <v>0</v>
      </c>
    </row>
    <row r="51" spans="1:8" x14ac:dyDescent="0.25">
      <c r="A51" s="51"/>
      <c r="B51" s="15" t="s">
        <v>17</v>
      </c>
      <c r="C51" s="16" t="s">
        <v>18</v>
      </c>
      <c r="D51" s="37">
        <v>6</v>
      </c>
      <c r="E51" s="21" t="s">
        <v>40</v>
      </c>
      <c r="F51" s="52"/>
      <c r="G51" s="52"/>
      <c r="H51" s="41">
        <f t="shared" si="2"/>
        <v>0</v>
      </c>
    </row>
    <row r="52" spans="1:8" x14ac:dyDescent="0.25">
      <c r="A52" s="51"/>
      <c r="B52" s="15" t="s">
        <v>19</v>
      </c>
      <c r="C52" s="16" t="s">
        <v>20</v>
      </c>
      <c r="D52" s="37">
        <v>10</v>
      </c>
      <c r="E52" s="21" t="s">
        <v>39</v>
      </c>
      <c r="F52" s="52"/>
      <c r="G52" s="52"/>
      <c r="H52" s="41">
        <f t="shared" si="2"/>
        <v>0</v>
      </c>
    </row>
    <row r="53" spans="1:8" x14ac:dyDescent="0.25">
      <c r="A53" s="51"/>
      <c r="B53" s="15" t="s">
        <v>21</v>
      </c>
      <c r="C53" s="16" t="s">
        <v>22</v>
      </c>
      <c r="D53" s="37">
        <v>10</v>
      </c>
      <c r="E53" s="21" t="s">
        <v>39</v>
      </c>
      <c r="F53" s="52"/>
      <c r="G53" s="52"/>
      <c r="H53" s="41">
        <f t="shared" si="2"/>
        <v>0</v>
      </c>
    </row>
    <row r="54" spans="1:8" x14ac:dyDescent="0.25">
      <c r="A54" s="51"/>
      <c r="B54" s="15" t="s">
        <v>23</v>
      </c>
      <c r="C54" s="16" t="s">
        <v>24</v>
      </c>
      <c r="D54" s="37">
        <v>20</v>
      </c>
      <c r="E54" s="21" t="s">
        <v>39</v>
      </c>
      <c r="F54" s="52"/>
      <c r="G54" s="52"/>
      <c r="H54" s="41">
        <f t="shared" si="2"/>
        <v>0</v>
      </c>
    </row>
    <row r="55" spans="1:8" ht="15.75" customHeight="1" x14ac:dyDescent="0.25">
      <c r="A55" s="51"/>
      <c r="B55" s="15" t="s">
        <v>25</v>
      </c>
      <c r="C55" s="23" t="s">
        <v>32</v>
      </c>
      <c r="D55" s="38">
        <v>10</v>
      </c>
      <c r="E55" s="21" t="s">
        <v>39</v>
      </c>
      <c r="F55" s="53"/>
      <c r="G55" s="53"/>
      <c r="H55" s="41">
        <f t="shared" si="2"/>
        <v>0</v>
      </c>
    </row>
    <row r="56" spans="1:8" ht="15.75" customHeight="1" x14ac:dyDescent="0.25">
      <c r="A56" s="51"/>
      <c r="B56" s="15" t="s">
        <v>31</v>
      </c>
      <c r="C56" s="18" t="s">
        <v>34</v>
      </c>
      <c r="D56" s="38">
        <v>1</v>
      </c>
      <c r="E56" s="21" t="s">
        <v>41</v>
      </c>
      <c r="F56" s="53"/>
      <c r="G56" s="20" t="s">
        <v>29</v>
      </c>
      <c r="H56" s="41">
        <f t="shared" si="2"/>
        <v>0</v>
      </c>
    </row>
    <row r="57" spans="1:8" ht="15.75" customHeight="1" x14ac:dyDescent="0.25">
      <c r="A57" s="51"/>
      <c r="B57" s="15" t="s">
        <v>33</v>
      </c>
      <c r="C57" s="23" t="s">
        <v>36</v>
      </c>
      <c r="D57" s="36">
        <v>1</v>
      </c>
      <c r="E57" s="21" t="s">
        <v>41</v>
      </c>
      <c r="F57" s="43"/>
      <c r="G57" s="20" t="s">
        <v>29</v>
      </c>
      <c r="H57" s="41">
        <f t="shared" si="2"/>
        <v>0</v>
      </c>
    </row>
    <row r="58" spans="1:8" x14ac:dyDescent="0.25">
      <c r="A58" s="51"/>
      <c r="B58" s="15" t="s">
        <v>35</v>
      </c>
      <c r="C58" s="23" t="s">
        <v>38</v>
      </c>
      <c r="D58" s="36">
        <v>1</v>
      </c>
      <c r="E58" s="21" t="s">
        <v>41</v>
      </c>
      <c r="F58" s="43"/>
      <c r="G58" s="20" t="s">
        <v>29</v>
      </c>
      <c r="H58" s="41">
        <f t="shared" si="2"/>
        <v>0</v>
      </c>
    </row>
    <row r="59" spans="1:8" x14ac:dyDescent="0.25">
      <c r="A59" s="51"/>
      <c r="B59" s="15">
        <v>2</v>
      </c>
      <c r="C59" s="32" t="s">
        <v>57</v>
      </c>
      <c r="D59" s="39"/>
      <c r="E59" s="61"/>
      <c r="F59" s="99"/>
      <c r="G59" s="100"/>
      <c r="H59" s="41"/>
    </row>
    <row r="60" spans="1:8" ht="30" x14ac:dyDescent="0.25">
      <c r="A60" s="51"/>
      <c r="B60" s="15" t="s">
        <v>58</v>
      </c>
      <c r="C60" s="23" t="s">
        <v>63</v>
      </c>
      <c r="D60" s="36">
        <v>3</v>
      </c>
      <c r="E60" s="21" t="s">
        <v>41</v>
      </c>
      <c r="F60" s="43"/>
      <c r="G60" s="20" t="s">
        <v>29</v>
      </c>
      <c r="H60" s="41">
        <f t="shared" si="2"/>
        <v>0</v>
      </c>
    </row>
    <row r="61" spans="1:8" ht="30" x14ac:dyDescent="0.25">
      <c r="A61" s="51"/>
      <c r="B61" s="15" t="s">
        <v>59</v>
      </c>
      <c r="C61" s="23" t="s">
        <v>61</v>
      </c>
      <c r="D61" s="38">
        <v>2</v>
      </c>
      <c r="E61" s="21" t="s">
        <v>41</v>
      </c>
      <c r="F61" s="43"/>
      <c r="G61" s="53"/>
      <c r="H61" s="41">
        <f t="shared" si="2"/>
        <v>0</v>
      </c>
    </row>
    <row r="62" spans="1:8" ht="31.5" customHeight="1" thickBot="1" x14ac:dyDescent="0.3">
      <c r="A62" s="51"/>
      <c r="B62" s="15" t="s">
        <v>60</v>
      </c>
      <c r="C62" s="23" t="s">
        <v>62</v>
      </c>
      <c r="D62" s="38">
        <v>2</v>
      </c>
      <c r="E62" s="21" t="s">
        <v>41</v>
      </c>
      <c r="F62" s="43"/>
      <c r="G62" s="53"/>
      <c r="H62" s="41">
        <f t="shared" si="2"/>
        <v>0</v>
      </c>
    </row>
    <row r="63" spans="1:8" ht="15.75" thickBot="1" x14ac:dyDescent="0.3">
      <c r="A63" s="67"/>
      <c r="B63" s="82" t="s">
        <v>66</v>
      </c>
      <c r="C63" s="83"/>
      <c r="D63" s="83"/>
      <c r="E63" s="83"/>
      <c r="F63" s="49">
        <f>SUMPRODUCT(F47:F62,$D$47:$D$62)</f>
        <v>0</v>
      </c>
      <c r="G63" s="49">
        <f>SUMPRODUCT(G47:G62,$D$47:$D$62)</f>
        <v>0</v>
      </c>
      <c r="H63" s="47">
        <f>SUM(H47:H62)</f>
        <v>0</v>
      </c>
    </row>
    <row r="64" spans="1:8" s="5" customFormat="1" x14ac:dyDescent="0.2">
      <c r="A64" s="19" t="s">
        <v>73</v>
      </c>
      <c r="B64" s="13"/>
      <c r="C64" s="28" t="s">
        <v>74</v>
      </c>
      <c r="D64" s="29"/>
      <c r="E64" s="29"/>
      <c r="F64" s="29"/>
      <c r="G64" s="29"/>
      <c r="H64" s="30"/>
    </row>
    <row r="65" spans="1:8" x14ac:dyDescent="0.25">
      <c r="A65" s="51"/>
      <c r="B65" s="22">
        <v>1</v>
      </c>
      <c r="C65" s="25" t="s">
        <v>10</v>
      </c>
      <c r="D65" s="26"/>
      <c r="E65" s="26"/>
      <c r="F65" s="26"/>
      <c r="G65" s="26"/>
      <c r="H65" s="27"/>
    </row>
    <row r="66" spans="1:8" x14ac:dyDescent="0.25">
      <c r="A66" s="51"/>
      <c r="B66" s="15" t="s">
        <v>11</v>
      </c>
      <c r="C66" s="16" t="s">
        <v>15</v>
      </c>
      <c r="D66" s="37">
        <v>76</v>
      </c>
      <c r="E66" s="21" t="s">
        <v>39</v>
      </c>
      <c r="F66" s="52"/>
      <c r="G66" s="45" t="s">
        <v>29</v>
      </c>
      <c r="H66" s="41">
        <f>SUM(F66:G66)*D66</f>
        <v>0</v>
      </c>
    </row>
    <row r="67" spans="1:8" x14ac:dyDescent="0.25">
      <c r="A67" s="51"/>
      <c r="B67" s="15" t="s">
        <v>13</v>
      </c>
      <c r="C67" s="16" t="s">
        <v>18</v>
      </c>
      <c r="D67" s="37">
        <v>9</v>
      </c>
      <c r="E67" s="21" t="s">
        <v>40</v>
      </c>
      <c r="F67" s="52"/>
      <c r="G67" s="52"/>
      <c r="H67" s="41">
        <f t="shared" ref="H67:H74" si="3">SUM(F67:G67)*D67</f>
        <v>0</v>
      </c>
    </row>
    <row r="68" spans="1:8" x14ac:dyDescent="0.25">
      <c r="A68" s="51"/>
      <c r="B68" s="15" t="s">
        <v>14</v>
      </c>
      <c r="C68" s="16" t="s">
        <v>20</v>
      </c>
      <c r="D68" s="37">
        <v>38</v>
      </c>
      <c r="E68" s="21" t="s">
        <v>39</v>
      </c>
      <c r="F68" s="52"/>
      <c r="G68" s="52"/>
      <c r="H68" s="41">
        <f t="shared" si="3"/>
        <v>0</v>
      </c>
    </row>
    <row r="69" spans="1:8" x14ac:dyDescent="0.25">
      <c r="A69" s="51"/>
      <c r="B69" s="15" t="s">
        <v>16</v>
      </c>
      <c r="C69" s="16" t="s">
        <v>26</v>
      </c>
      <c r="D69" s="37">
        <v>1</v>
      </c>
      <c r="E69" s="15" t="s">
        <v>39</v>
      </c>
      <c r="F69" s="52"/>
      <c r="G69" s="52"/>
      <c r="H69" s="41">
        <f t="shared" si="3"/>
        <v>0</v>
      </c>
    </row>
    <row r="70" spans="1:8" ht="15.75" customHeight="1" x14ac:dyDescent="0.25">
      <c r="A70" s="51"/>
      <c r="B70" s="15" t="s">
        <v>17</v>
      </c>
      <c r="C70" s="16" t="s">
        <v>27</v>
      </c>
      <c r="D70" s="37">
        <v>38</v>
      </c>
      <c r="E70" s="15" t="s">
        <v>39</v>
      </c>
      <c r="F70" s="52"/>
      <c r="G70" s="52"/>
      <c r="H70" s="41">
        <f t="shared" si="3"/>
        <v>0</v>
      </c>
    </row>
    <row r="71" spans="1:8" x14ac:dyDescent="0.25">
      <c r="A71" s="51"/>
      <c r="B71" s="15" t="s">
        <v>19</v>
      </c>
      <c r="C71" s="23" t="s">
        <v>32</v>
      </c>
      <c r="D71" s="38">
        <v>38</v>
      </c>
      <c r="E71" s="17" t="s">
        <v>39</v>
      </c>
      <c r="F71" s="53"/>
      <c r="G71" s="53"/>
      <c r="H71" s="41">
        <f t="shared" si="3"/>
        <v>0</v>
      </c>
    </row>
    <row r="72" spans="1:8" x14ac:dyDescent="0.25">
      <c r="A72" s="51"/>
      <c r="B72" s="15" t="s">
        <v>21</v>
      </c>
      <c r="C72" s="18" t="s">
        <v>34</v>
      </c>
      <c r="D72" s="38">
        <v>1</v>
      </c>
      <c r="E72" s="17" t="s">
        <v>41</v>
      </c>
      <c r="F72" s="53"/>
      <c r="G72" s="45" t="s">
        <v>29</v>
      </c>
      <c r="H72" s="41">
        <f t="shared" si="3"/>
        <v>0</v>
      </c>
    </row>
    <row r="73" spans="1:8" x14ac:dyDescent="0.25">
      <c r="A73" s="51"/>
      <c r="B73" s="15" t="s">
        <v>23</v>
      </c>
      <c r="C73" s="23" t="s">
        <v>36</v>
      </c>
      <c r="D73" s="36">
        <v>1</v>
      </c>
      <c r="E73" s="21" t="s">
        <v>41</v>
      </c>
      <c r="F73" s="43"/>
      <c r="G73" s="45" t="s">
        <v>29</v>
      </c>
      <c r="H73" s="41">
        <f t="shared" si="3"/>
        <v>0</v>
      </c>
    </row>
    <row r="74" spans="1:8" ht="15.75" customHeight="1" thickBot="1" x14ac:dyDescent="0.3">
      <c r="A74" s="51"/>
      <c r="B74" s="15" t="s">
        <v>25</v>
      </c>
      <c r="C74" s="23" t="s">
        <v>38</v>
      </c>
      <c r="D74" s="36">
        <v>1</v>
      </c>
      <c r="E74" s="21" t="s">
        <v>41</v>
      </c>
      <c r="F74" s="44"/>
      <c r="G74" s="50" t="s">
        <v>29</v>
      </c>
      <c r="H74" s="42">
        <f t="shared" si="3"/>
        <v>0</v>
      </c>
    </row>
    <row r="75" spans="1:8" ht="15.75" thickBot="1" x14ac:dyDescent="0.3">
      <c r="A75" s="68"/>
      <c r="B75" s="79" t="s">
        <v>67</v>
      </c>
      <c r="C75" s="80"/>
      <c r="D75" s="80"/>
      <c r="E75" s="80"/>
      <c r="F75" s="69">
        <f>SUMPRODUCT(F66:F74,$D$66:$D$74)</f>
        <v>0</v>
      </c>
      <c r="G75" s="69">
        <f>SUMPRODUCT(G66:G74,$D$66:$D$74)</f>
        <v>0</v>
      </c>
      <c r="H75" s="47">
        <f>SUM(H66:H74)</f>
        <v>0</v>
      </c>
    </row>
    <row r="76" spans="1:8" ht="15.75" thickBot="1" x14ac:dyDescent="0.3">
      <c r="A76" s="46"/>
      <c r="B76" s="81" t="s">
        <v>28</v>
      </c>
      <c r="C76" s="81"/>
      <c r="D76" s="81"/>
      <c r="E76" s="81"/>
      <c r="F76" s="58">
        <f>SUM(F75,F63,F44,F28)</f>
        <v>0</v>
      </c>
      <c r="G76" s="59">
        <f>SUM(G75,G63,G44,G28)</f>
        <v>0</v>
      </c>
      <c r="H76" s="60">
        <f>SUM(H75,H63,H44,H28)</f>
        <v>0</v>
      </c>
    </row>
    <row r="77" spans="1:8" x14ac:dyDescent="0.25">
      <c r="C77" s="40"/>
      <c r="D77" s="40"/>
      <c r="E77" s="40"/>
      <c r="F77" s="40"/>
      <c r="G77" s="40"/>
      <c r="H77" s="40"/>
    </row>
  </sheetData>
  <sheetProtection algorithmName="SHA-512" hashValue="PlXM1/jeEgNvyVqZXqOTqAUXLFL5n4Its16HN4Ppa3AQC1/xgXEKRtHP5JPT6WAUDSlCEYdCKMDI7Z62v5P1Bw==" saltValue="Sv67bU+fXuzex5DMT2wcOQ==" spinCount="100000" sheet="1" objects="1" scenarios="1"/>
  <dataConsolidate/>
  <mergeCells count="24">
    <mergeCell ref="A9:H9"/>
    <mergeCell ref="A10:B10"/>
    <mergeCell ref="A11:B11"/>
    <mergeCell ref="E10:H10"/>
    <mergeCell ref="E11:H11"/>
    <mergeCell ref="A7:H7"/>
    <mergeCell ref="A8:H8"/>
    <mergeCell ref="A1:H1"/>
    <mergeCell ref="A3:H3"/>
    <mergeCell ref="A4:H4"/>
    <mergeCell ref="A5:H5"/>
    <mergeCell ref="A6:H6"/>
    <mergeCell ref="B75:E75"/>
    <mergeCell ref="B76:E76"/>
    <mergeCell ref="B28:E28"/>
    <mergeCell ref="B44:E44"/>
    <mergeCell ref="B63:E63"/>
    <mergeCell ref="A12:A13"/>
    <mergeCell ref="D12:D13"/>
    <mergeCell ref="H12:H13"/>
    <mergeCell ref="C12:C13"/>
    <mergeCell ref="B12:B13"/>
    <mergeCell ref="F12:G12"/>
    <mergeCell ref="E12:E13"/>
  </mergeCells>
  <phoneticPr fontId="0" type="noConversion"/>
  <printOptions horizontalCentered="1"/>
  <pageMargins left="0.39370078740157483" right="0.39370078740157483" top="1.2598425196850394" bottom="0.62992125984251968" header="0.31496062992125984" footer="0.27559055118110237"/>
  <pageSetup paperSize="9" scale="80" fitToHeight="0" orientation="landscape" r:id="rId1"/>
  <headerFooter alignWithMargins="0">
    <oddHeader xml:space="preserve">&amp;L&amp;"-,Negrito"&amp;G
&amp;"-,Regular"UNIDADE DE ENGENHARIA
Gerência de Projetos e Obras Civis&amp;R&amp;"-,Negrito"FOLHA &amp;P/&amp;N
AGÊNCIA/ÓRGÃO    Nº PLANILHA
[0000502/2017]       </oddHeader>
    <oddFooter>&amp;L&amp;"-,Regular"ÁREA:                EXEC.:                 CONF.:                                     AUTORIZ.:                                      FORNECEDOR:                               
&amp;R&amp;"-,Regular"&amp;9
&amp;F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marquises</vt:lpstr>
      <vt:lpstr>marquises!Titulos_de_impressao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B39677</dc:creator>
  <cp:lastModifiedBy>Vivian Santos Bueno</cp:lastModifiedBy>
  <cp:lastPrinted>2017-05-24T18:56:21Z</cp:lastPrinted>
  <dcterms:created xsi:type="dcterms:W3CDTF">2000-05-25T11:19:14Z</dcterms:created>
  <dcterms:modified xsi:type="dcterms:W3CDTF">2017-06-12T13:08:20Z</dcterms:modified>
</cp:coreProperties>
</file>